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95" yWindow="65476" windowWidth="8505" windowHeight="4530" activeTab="0"/>
  </bookViews>
  <sheets>
    <sheet name="标准方形波导管数据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<sst xmlns="http://schemas.openxmlformats.org/spreadsheetml/2006/main" count="46" uniqueCount="44">
  <si>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r>
      <t>基本壁厚</t>
    </r>
    <r>
      <rPr>
        <sz val="10"/>
        <rFont val="Arial"/>
        <family val="2"/>
      </rPr>
      <t xml:space="preserve"> (mm)</t>
    </r>
  </si>
  <si>
    <r>
      <t>主模频率范围（</t>
    </r>
    <r>
      <rPr>
        <sz val="10"/>
        <rFont val="Arial"/>
        <family val="2"/>
      </rPr>
      <t>GHz</t>
    </r>
    <r>
      <rPr>
        <sz val="10"/>
        <rFont val="宋体"/>
        <family val="0"/>
      </rPr>
      <t>）</t>
    </r>
  </si>
  <si>
    <r>
      <t>内截面尺寸</t>
    </r>
    <r>
      <rPr>
        <sz val="10"/>
        <rFont val="Arial"/>
        <family val="2"/>
      </rPr>
      <t>(mm)</t>
    </r>
  </si>
  <si>
    <r>
      <t>外截面尺寸</t>
    </r>
    <r>
      <rPr>
        <sz val="10"/>
        <rFont val="Arial"/>
        <family val="2"/>
      </rPr>
      <t>(mm)</t>
    </r>
  </si>
  <si>
    <r>
      <t>每米重量</t>
    </r>
    <r>
      <rPr>
        <sz val="10"/>
        <rFont val="Arial"/>
        <family val="2"/>
      </rPr>
      <t>(Kg)</t>
    </r>
  </si>
  <si>
    <t>最小值</t>
  </si>
  <si>
    <t>最大值</t>
  </si>
  <si>
    <r>
      <t>标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准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号</t>
    </r>
  </si>
  <si>
    <r>
      <t>中国</t>
    </r>
    <r>
      <rPr>
        <sz val="10"/>
        <rFont val="Arial"/>
        <family val="2"/>
      </rPr>
      <t>-</t>
    </r>
    <r>
      <rPr>
        <sz val="10"/>
        <rFont val="宋体"/>
        <family val="0"/>
      </rPr>
      <t>国家标准</t>
    </r>
  </si>
  <si>
    <r>
      <t xml:space="preserve">153-IEC   </t>
    </r>
    <r>
      <rPr>
        <sz val="10"/>
        <rFont val="宋体"/>
        <family val="0"/>
      </rPr>
      <t>标准</t>
    </r>
  </si>
  <si>
    <r>
      <t>基本宽度</t>
    </r>
    <r>
      <rPr>
        <sz val="10"/>
        <rFont val="Arial"/>
        <family val="2"/>
      </rPr>
      <t xml:space="preserve">  a</t>
    </r>
  </si>
  <si>
    <r>
      <t>宽和高的偏差（</t>
    </r>
    <r>
      <rPr>
        <sz val="10"/>
        <rFont val="Arial"/>
        <family val="2"/>
      </rPr>
      <t>±</t>
    </r>
    <r>
      <rPr>
        <sz val="10"/>
        <rFont val="宋体"/>
        <family val="0"/>
      </rPr>
      <t>）</t>
    </r>
  </si>
  <si>
    <r>
      <t>内圆角最大直径</t>
    </r>
    <r>
      <rPr>
        <sz val="10"/>
        <rFont val="Arial"/>
        <family val="2"/>
      </rPr>
      <t>R1</t>
    </r>
  </si>
  <si>
    <r>
      <t>基本宽度</t>
    </r>
    <r>
      <rPr>
        <sz val="10"/>
        <rFont val="Arial"/>
        <family val="2"/>
      </rPr>
      <t xml:space="preserve">  A</t>
    </r>
  </si>
  <si>
    <r>
      <t>外圆角直径</t>
    </r>
    <r>
      <rPr>
        <sz val="10"/>
        <rFont val="Arial"/>
        <family val="2"/>
      </rPr>
      <t>R2</t>
    </r>
  </si>
  <si>
    <t>铝波导</t>
  </si>
  <si>
    <t>铜波导</t>
  </si>
  <si>
    <r>
      <t>理论衰减量（</t>
    </r>
    <r>
      <rPr>
        <sz val="10"/>
        <rFont val="Arial"/>
        <family val="2"/>
      </rPr>
      <t>dB/m</t>
    </r>
    <r>
      <rPr>
        <sz val="10"/>
        <rFont val="宋体"/>
        <family val="0"/>
      </rPr>
      <t>）</t>
    </r>
  </si>
  <si>
    <r>
      <t>频率（</t>
    </r>
    <r>
      <rPr>
        <sz val="10"/>
        <rFont val="Arial"/>
        <family val="2"/>
      </rPr>
      <t>GHz</t>
    </r>
    <r>
      <rPr>
        <sz val="10"/>
        <rFont val="宋体"/>
        <family val="0"/>
      </rPr>
      <t>）</t>
    </r>
  </si>
  <si>
    <t>理论值</t>
  </si>
  <si>
    <t>BF41</t>
  </si>
  <si>
    <t>Q41</t>
  </si>
  <si>
    <t>BF49</t>
  </si>
  <si>
    <t>Q49</t>
  </si>
  <si>
    <t>BF54</t>
  </si>
  <si>
    <t>Q54</t>
  </si>
  <si>
    <t>BF61</t>
  </si>
  <si>
    <t>Q61</t>
  </si>
  <si>
    <t>BF65</t>
  </si>
  <si>
    <t>Q65</t>
  </si>
  <si>
    <t>BF70</t>
  </si>
  <si>
    <t>Q70</t>
  </si>
  <si>
    <t>BF75</t>
  </si>
  <si>
    <t>Q75</t>
  </si>
  <si>
    <t>BF85</t>
  </si>
  <si>
    <t>Q85</t>
  </si>
  <si>
    <t>BF100</t>
  </si>
  <si>
    <t>Q100</t>
  </si>
  <si>
    <t>BF115</t>
  </si>
  <si>
    <t>Q115</t>
  </si>
  <si>
    <t>BF130</t>
  </si>
  <si>
    <t>Q130</t>
  </si>
  <si>
    <r>
      <t>起始频率</t>
    </r>
  </si>
  <si>
    <r>
      <t>终止频率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</si>
</sst>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_ "/>
    <numFmt numFmtId="178" formatCode="0.00000_ "/>
    <numFmt numFmtId="179" formatCode="0.000"/>
    <numFmt numFmtId="180" formatCode="0.000000_ "/>
    <numFmt numFmtId="181" formatCode="0.000_ "/>
    <numFmt numFmtId="182" formatCode="0.00_ "/>
    <numFmt numFmtId="183" formatCode="0.0_ 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0" borderId="8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81" fontId="3" fillId="0" borderId="32" xfId="0" applyNumberFormat="1" applyFont="1" applyBorder="1" applyAlignment="1">
      <alignment horizontal="center"/>
    </xf>
    <xf numFmtId="181" fontId="3" fillId="0" borderId="33" xfId="0" applyNumberFormat="1" applyFont="1" applyBorder="1" applyAlignment="1">
      <alignment horizontal="center"/>
    </xf>
    <xf numFmtId="181" fontId="3" fillId="3" borderId="21" xfId="0" applyNumberFormat="1" applyFont="1" applyFill="1" applyBorder="1" applyAlignment="1">
      <alignment horizontal="center"/>
    </xf>
    <xf numFmtId="181" fontId="3" fillId="3" borderId="12" xfId="0" applyNumberFormat="1" applyFont="1" applyFill="1" applyBorder="1" applyAlignment="1">
      <alignment horizontal="center"/>
    </xf>
    <xf numFmtId="181" fontId="3" fillId="0" borderId="21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 horizontal="center"/>
    </xf>
    <xf numFmtId="181" fontId="3" fillId="0" borderId="30" xfId="0" applyNumberFormat="1" applyFont="1" applyBorder="1" applyAlignment="1">
      <alignment horizontal="center"/>
    </xf>
    <xf numFmtId="182" fontId="3" fillId="0" borderId="34" xfId="0" applyNumberFormat="1" applyFont="1" applyBorder="1" applyAlignment="1">
      <alignment horizontal="center"/>
    </xf>
    <xf numFmtId="181" fontId="3" fillId="0" borderId="8" xfId="0" applyNumberFormat="1" applyFont="1" applyBorder="1" applyAlignment="1">
      <alignment horizontal="center"/>
    </xf>
    <xf numFmtId="177" fontId="3" fillId="0" borderId="8" xfId="0" applyNumberFormat="1" applyFont="1" applyBorder="1" applyAlignment="1">
      <alignment horizontal="center"/>
    </xf>
    <xf numFmtId="177" fontId="3" fillId="0" borderId="6" xfId="0" applyNumberFormat="1" applyFont="1" applyBorder="1" applyAlignment="1">
      <alignment horizontal="center"/>
    </xf>
    <xf numFmtId="181" fontId="3" fillId="3" borderId="11" xfId="0" applyNumberFormat="1" applyFont="1" applyFill="1" applyBorder="1" applyAlignment="1">
      <alignment horizontal="center"/>
    </xf>
    <xf numFmtId="177" fontId="3" fillId="3" borderId="11" xfId="0" applyNumberFormat="1" applyFont="1" applyFill="1" applyBorder="1" applyAlignment="1">
      <alignment horizontal="center"/>
    </xf>
    <xf numFmtId="177" fontId="3" fillId="3" borderId="24" xfId="0" applyNumberFormat="1" applyFont="1" applyFill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181" fontId="3" fillId="0" borderId="31" xfId="0" applyNumberFormat="1" applyFont="1" applyBorder="1" applyAlignment="1">
      <alignment horizontal="center"/>
    </xf>
    <xf numFmtId="177" fontId="3" fillId="0" borderId="31" xfId="0" applyNumberFormat="1" applyFont="1" applyBorder="1" applyAlignment="1">
      <alignment horizontal="center"/>
    </xf>
    <xf numFmtId="177" fontId="3" fillId="0" borderId="35" xfId="0" applyNumberFormat="1" applyFont="1" applyBorder="1" applyAlignment="1">
      <alignment horizontal="center"/>
    </xf>
    <xf numFmtId="182" fontId="3" fillId="0" borderId="8" xfId="0" applyNumberFormat="1" applyFont="1" applyBorder="1" applyAlignment="1">
      <alignment horizontal="center"/>
    </xf>
    <xf numFmtId="182" fontId="3" fillId="3" borderId="11" xfId="0" applyNumberFormat="1" applyFont="1" applyFill="1" applyBorder="1" applyAlignment="1">
      <alignment horizontal="center"/>
    </xf>
    <xf numFmtId="182" fontId="3" fillId="0" borderId="11" xfId="0" applyNumberFormat="1" applyFont="1" applyBorder="1" applyAlignment="1">
      <alignment horizontal="center"/>
    </xf>
    <xf numFmtId="182" fontId="3" fillId="0" borderId="3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19050</xdr:rowOff>
    </xdr:from>
    <xdr:to>
      <xdr:col>3</xdr:col>
      <xdr:colOff>209550</xdr:colOff>
      <xdr:row>3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42875"/>
          <a:ext cx="1771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G3" sqref="G3"/>
    </sheetView>
  </sheetViews>
  <sheetFormatPr defaultColWidth="9.00390625" defaultRowHeight="15" customHeight="1"/>
  <cols>
    <col min="1" max="4" width="8.625" style="9" customWidth="1"/>
    <col min="5" max="5" width="8.625" style="4" customWidth="1"/>
    <col min="6" max="7" width="9.00390625" style="4" customWidth="1"/>
    <col min="8" max="9" width="8.625" style="4" customWidth="1"/>
    <col min="10" max="10" width="9.00390625" style="4" customWidth="1"/>
    <col min="11" max="12" width="6.625" style="4" customWidth="1"/>
    <col min="13" max="13" width="7.125" style="4" customWidth="1"/>
    <col min="14" max="15" width="8.625" style="4" customWidth="1"/>
    <col min="16" max="17" width="7.125" style="4" customWidth="1"/>
    <col min="18" max="16384" width="9.00390625" style="4" customWidth="1"/>
  </cols>
  <sheetData>
    <row r="1" spans="1:9" s="8" customFormat="1" ht="9.75" customHeight="1">
      <c r="A1" s="5"/>
      <c r="B1" s="6"/>
      <c r="C1" s="7"/>
      <c r="D1" s="7"/>
      <c r="E1" s="7"/>
      <c r="F1" s="7"/>
      <c r="G1" s="7"/>
      <c r="H1" s="7"/>
      <c r="I1" s="7"/>
    </row>
    <row r="2" spans="1:10" ht="39.75" customHeight="1">
      <c r="A2" s="33"/>
      <c r="B2" s="34"/>
      <c r="C2" s="34"/>
      <c r="D2" s="34"/>
      <c r="E2" s="7"/>
      <c r="F2" s="7"/>
      <c r="G2" s="7"/>
      <c r="H2" s="7"/>
      <c r="I2" s="2"/>
      <c r="J2" s="2"/>
    </row>
    <row r="3" spans="1:10" ht="39.75" customHeight="1">
      <c r="A3" s="33"/>
      <c r="B3" s="34"/>
      <c r="C3" s="34"/>
      <c r="D3" s="34"/>
      <c r="E3" s="7"/>
      <c r="F3" s="7"/>
      <c r="H3" s="7"/>
      <c r="I3" s="7"/>
      <c r="J3" s="2"/>
    </row>
    <row r="4" spans="1:10" ht="39.75" customHeight="1">
      <c r="A4" s="33"/>
      <c r="B4" s="34"/>
      <c r="C4" s="34"/>
      <c r="D4" s="34"/>
      <c r="E4" s="7"/>
      <c r="F4" s="7"/>
      <c r="G4" s="7"/>
      <c r="H4" s="7"/>
      <c r="I4" s="2"/>
      <c r="J4" s="2"/>
    </row>
    <row r="5" spans="1:17" ht="9.7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22" s="3" customFormat="1" ht="18" customHeight="1">
      <c r="A6" s="28" t="s">
        <v>7</v>
      </c>
      <c r="B6" s="30"/>
      <c r="C6" s="13" t="s">
        <v>1</v>
      </c>
      <c r="D6" s="14"/>
      <c r="E6" s="15" t="s">
        <v>2</v>
      </c>
      <c r="F6" s="16"/>
      <c r="G6" s="17"/>
      <c r="H6" s="21" t="s">
        <v>0</v>
      </c>
      <c r="I6" s="15" t="s">
        <v>3</v>
      </c>
      <c r="J6" s="16"/>
      <c r="K6" s="16"/>
      <c r="L6" s="17"/>
      <c r="M6" s="28" t="s">
        <v>17</v>
      </c>
      <c r="N6" s="29"/>
      <c r="O6" s="29"/>
      <c r="P6" s="15" t="s">
        <v>4</v>
      </c>
      <c r="Q6" s="17"/>
      <c r="S6" s="4"/>
      <c r="T6" s="4"/>
      <c r="U6" s="4"/>
      <c r="V6" s="4"/>
    </row>
    <row r="7" spans="1:22" s="3" customFormat="1" ht="15" customHeight="1">
      <c r="A7" s="31" t="s">
        <v>8</v>
      </c>
      <c r="B7" s="32" t="s">
        <v>9</v>
      </c>
      <c r="C7" s="18" t="s">
        <v>42</v>
      </c>
      <c r="D7" s="36" t="s">
        <v>43</v>
      </c>
      <c r="E7" s="31" t="s">
        <v>10</v>
      </c>
      <c r="F7" s="19" t="s">
        <v>11</v>
      </c>
      <c r="G7" s="20" t="s">
        <v>12</v>
      </c>
      <c r="H7" s="22"/>
      <c r="I7" s="23" t="s">
        <v>13</v>
      </c>
      <c r="J7" s="25" t="s">
        <v>11</v>
      </c>
      <c r="K7" s="36" t="s">
        <v>14</v>
      </c>
      <c r="L7" s="37"/>
      <c r="M7" s="23" t="s">
        <v>18</v>
      </c>
      <c r="N7" s="25" t="s">
        <v>19</v>
      </c>
      <c r="O7" s="59" t="s">
        <v>6</v>
      </c>
      <c r="P7" s="23" t="s">
        <v>15</v>
      </c>
      <c r="Q7" s="26" t="s">
        <v>16</v>
      </c>
      <c r="S7" s="4"/>
      <c r="T7" s="4"/>
      <c r="U7" s="4"/>
      <c r="V7" s="4"/>
    </row>
    <row r="8" spans="1:22" s="3" customFormat="1" ht="15" customHeight="1" thickBot="1">
      <c r="A8" s="38"/>
      <c r="B8" s="39"/>
      <c r="C8" s="40"/>
      <c r="D8" s="41"/>
      <c r="E8" s="38"/>
      <c r="F8" s="42"/>
      <c r="G8" s="39"/>
      <c r="H8" s="43"/>
      <c r="I8" s="44"/>
      <c r="J8" s="45"/>
      <c r="K8" s="11" t="s">
        <v>5</v>
      </c>
      <c r="L8" s="12" t="s">
        <v>6</v>
      </c>
      <c r="M8" s="44"/>
      <c r="N8" s="46"/>
      <c r="O8" s="60"/>
      <c r="P8" s="24"/>
      <c r="Q8" s="27"/>
      <c r="S8" s="4"/>
      <c r="T8" s="4"/>
      <c r="U8" s="4"/>
      <c r="V8" s="4"/>
    </row>
    <row r="9" spans="1:17" s="10" customFormat="1" ht="15" customHeight="1">
      <c r="A9" s="48" t="s">
        <v>20</v>
      </c>
      <c r="B9" s="49" t="s">
        <v>21</v>
      </c>
      <c r="C9" s="55">
        <v>3.59</v>
      </c>
      <c r="D9" s="55">
        <v>4.29</v>
      </c>
      <c r="E9" s="81">
        <v>48</v>
      </c>
      <c r="F9" s="69">
        <v>0.096</v>
      </c>
      <c r="G9" s="55">
        <v>0.8</v>
      </c>
      <c r="H9" s="55">
        <v>2.03</v>
      </c>
      <c r="I9" s="81">
        <v>52.06</v>
      </c>
      <c r="J9" s="69">
        <v>0.096</v>
      </c>
      <c r="K9" s="69">
        <v>1</v>
      </c>
      <c r="L9" s="69">
        <v>1.5</v>
      </c>
      <c r="M9" s="69">
        <v>4.06</v>
      </c>
      <c r="N9" s="70">
        <v>0.0273</v>
      </c>
      <c r="O9" s="71">
        <v>0.0354</v>
      </c>
      <c r="P9" s="61">
        <f>(I9*I9-E9*E9)*2.7/1000</f>
        <v>1.0968577200000007</v>
      </c>
      <c r="Q9" s="62">
        <f>(I9*I9-E9*E9)*8.9/1000</f>
        <v>3.6155680400000025</v>
      </c>
    </row>
    <row r="10" spans="1:17" s="10" customFormat="1" ht="15" customHeight="1">
      <c r="A10" s="53" t="s">
        <v>22</v>
      </c>
      <c r="B10" s="54" t="s">
        <v>23</v>
      </c>
      <c r="C10" s="56">
        <v>4.31</v>
      </c>
      <c r="D10" s="56">
        <v>5.15</v>
      </c>
      <c r="E10" s="82">
        <v>40</v>
      </c>
      <c r="F10" s="72">
        <v>0.08</v>
      </c>
      <c r="G10" s="56">
        <v>0.8</v>
      </c>
      <c r="H10" s="56">
        <v>2.03</v>
      </c>
      <c r="I10" s="82">
        <v>44.06</v>
      </c>
      <c r="J10" s="72">
        <v>0.08</v>
      </c>
      <c r="K10" s="72">
        <v>1</v>
      </c>
      <c r="L10" s="72">
        <v>1.5</v>
      </c>
      <c r="M10" s="72">
        <v>4.872</v>
      </c>
      <c r="N10" s="73">
        <v>0.0358</v>
      </c>
      <c r="O10" s="74">
        <v>0.0466</v>
      </c>
      <c r="P10" s="63">
        <f aca="true" t="shared" si="0" ref="P10:P19">(I10*I10-E10*E10)*2.7/1000</f>
        <v>0.9214657200000006</v>
      </c>
      <c r="Q10" s="64">
        <f aca="true" t="shared" si="1" ref="Q10:Q19">(I10*I10-E10*E10)*8.9/1000</f>
        <v>3.037424040000002</v>
      </c>
    </row>
    <row r="11" spans="1:17" s="10" customFormat="1" ht="15" customHeight="1">
      <c r="A11" s="50" t="s">
        <v>24</v>
      </c>
      <c r="B11" s="47" t="s">
        <v>25</v>
      </c>
      <c r="C11" s="57">
        <v>4.79</v>
      </c>
      <c r="D11" s="57">
        <v>5.73</v>
      </c>
      <c r="E11" s="83">
        <v>36</v>
      </c>
      <c r="F11" s="75">
        <v>0.072</v>
      </c>
      <c r="G11" s="57">
        <v>0.8</v>
      </c>
      <c r="H11" s="57">
        <v>2.03</v>
      </c>
      <c r="I11" s="83">
        <v>40.06</v>
      </c>
      <c r="J11" s="75">
        <v>0.072</v>
      </c>
      <c r="K11" s="75">
        <v>1</v>
      </c>
      <c r="L11" s="75">
        <v>1.5</v>
      </c>
      <c r="M11" s="75">
        <v>5.413</v>
      </c>
      <c r="N11" s="76">
        <v>0.042</v>
      </c>
      <c r="O11" s="77">
        <v>0.0546</v>
      </c>
      <c r="P11" s="65">
        <f t="shared" si="0"/>
        <v>0.8337697200000006</v>
      </c>
      <c r="Q11" s="66">
        <f t="shared" si="1"/>
        <v>2.7483520400000017</v>
      </c>
    </row>
    <row r="12" spans="1:17" s="10" customFormat="1" ht="15" customHeight="1">
      <c r="A12" s="53" t="s">
        <v>26</v>
      </c>
      <c r="B12" s="54" t="s">
        <v>27</v>
      </c>
      <c r="C12" s="56">
        <v>5.39</v>
      </c>
      <c r="D12" s="56">
        <v>6.44</v>
      </c>
      <c r="E12" s="82">
        <v>32</v>
      </c>
      <c r="F12" s="72">
        <v>0.064</v>
      </c>
      <c r="G12" s="56">
        <v>0.8</v>
      </c>
      <c r="H12" s="56">
        <v>2.03</v>
      </c>
      <c r="I12" s="82">
        <v>36.06</v>
      </c>
      <c r="J12" s="72">
        <v>0.064</v>
      </c>
      <c r="K12" s="72">
        <v>1</v>
      </c>
      <c r="L12" s="72">
        <v>1.5</v>
      </c>
      <c r="M12" s="72">
        <v>6.09</v>
      </c>
      <c r="N12" s="73">
        <v>0.0501</v>
      </c>
      <c r="O12" s="74">
        <v>0.0651</v>
      </c>
      <c r="P12" s="63">
        <f t="shared" si="0"/>
        <v>0.7460737200000005</v>
      </c>
      <c r="Q12" s="64">
        <f t="shared" si="1"/>
        <v>2.4592800400000017</v>
      </c>
    </row>
    <row r="13" spans="1:17" s="10" customFormat="1" ht="15" customHeight="1">
      <c r="A13" s="50" t="s">
        <v>28</v>
      </c>
      <c r="B13" s="47" t="s">
        <v>29</v>
      </c>
      <c r="C13" s="57">
        <v>5.75</v>
      </c>
      <c r="D13" s="57">
        <v>6.87</v>
      </c>
      <c r="E13" s="83">
        <v>30</v>
      </c>
      <c r="F13" s="75">
        <v>0.06</v>
      </c>
      <c r="G13" s="57">
        <v>0.8</v>
      </c>
      <c r="H13" s="57">
        <v>2.03</v>
      </c>
      <c r="I13" s="83">
        <v>34.06</v>
      </c>
      <c r="J13" s="75">
        <v>0.06</v>
      </c>
      <c r="K13" s="75">
        <v>1</v>
      </c>
      <c r="L13" s="75">
        <v>1.5</v>
      </c>
      <c r="M13" s="75">
        <v>6.496</v>
      </c>
      <c r="N13" s="76">
        <v>0.0552</v>
      </c>
      <c r="O13" s="77">
        <v>0.0717</v>
      </c>
      <c r="P13" s="65">
        <f t="shared" si="0"/>
        <v>0.7022257200000005</v>
      </c>
      <c r="Q13" s="66">
        <f t="shared" si="1"/>
        <v>2.3147440400000012</v>
      </c>
    </row>
    <row r="14" spans="1:17" s="10" customFormat="1" ht="15" customHeight="1">
      <c r="A14" s="53" t="s">
        <v>30</v>
      </c>
      <c r="B14" s="54" t="s">
        <v>31</v>
      </c>
      <c r="C14" s="56">
        <v>6.16</v>
      </c>
      <c r="D14" s="56">
        <v>7.36</v>
      </c>
      <c r="E14" s="82">
        <v>28</v>
      </c>
      <c r="F14" s="72">
        <v>0.056</v>
      </c>
      <c r="G14" s="56">
        <v>0.8</v>
      </c>
      <c r="H14" s="56">
        <v>1.625</v>
      </c>
      <c r="I14" s="82">
        <v>31.25</v>
      </c>
      <c r="J14" s="72">
        <v>0.056</v>
      </c>
      <c r="K14" s="72">
        <v>0.8</v>
      </c>
      <c r="L14" s="72">
        <v>1.3</v>
      </c>
      <c r="M14" s="72">
        <v>6.96</v>
      </c>
      <c r="N14" s="73">
        <v>0.0612</v>
      </c>
      <c r="O14" s="74">
        <v>0.0796</v>
      </c>
      <c r="P14" s="63">
        <f t="shared" si="0"/>
        <v>0.5199187500000001</v>
      </c>
      <c r="Q14" s="64">
        <f t="shared" si="1"/>
        <v>1.7138062500000002</v>
      </c>
    </row>
    <row r="15" spans="1:17" s="10" customFormat="1" ht="15" customHeight="1">
      <c r="A15" s="50" t="s">
        <v>32</v>
      </c>
      <c r="B15" s="47" t="s">
        <v>33</v>
      </c>
      <c r="C15" s="57">
        <v>6.63</v>
      </c>
      <c r="D15" s="57">
        <v>7.93</v>
      </c>
      <c r="E15" s="83">
        <v>26</v>
      </c>
      <c r="F15" s="75">
        <v>0.052</v>
      </c>
      <c r="G15" s="57">
        <v>0.8</v>
      </c>
      <c r="H15" s="57">
        <v>1.625</v>
      </c>
      <c r="I15" s="83">
        <v>29.25</v>
      </c>
      <c r="J15" s="75">
        <v>0.052</v>
      </c>
      <c r="K15" s="75">
        <v>0.8</v>
      </c>
      <c r="L15" s="75">
        <v>1.3</v>
      </c>
      <c r="M15" s="75">
        <v>7.495</v>
      </c>
      <c r="N15" s="76">
        <v>0.0684</v>
      </c>
      <c r="O15" s="77">
        <v>0.0889</v>
      </c>
      <c r="P15" s="65">
        <f t="shared" si="0"/>
        <v>0.48481875</v>
      </c>
      <c r="Q15" s="66">
        <f t="shared" si="1"/>
        <v>1.59810625</v>
      </c>
    </row>
    <row r="16" spans="1:17" s="10" customFormat="1" ht="15" customHeight="1">
      <c r="A16" s="53" t="s">
        <v>34</v>
      </c>
      <c r="B16" s="54" t="s">
        <v>35</v>
      </c>
      <c r="C16" s="56">
        <v>7.5</v>
      </c>
      <c r="D16" s="56">
        <v>8.96</v>
      </c>
      <c r="E16" s="82">
        <v>23</v>
      </c>
      <c r="F16" s="72">
        <v>0.046</v>
      </c>
      <c r="G16" s="56">
        <v>0.8</v>
      </c>
      <c r="H16" s="56">
        <v>1.625</v>
      </c>
      <c r="I16" s="82">
        <v>26.25</v>
      </c>
      <c r="J16" s="72">
        <v>0.005</v>
      </c>
      <c r="K16" s="72">
        <v>0.8</v>
      </c>
      <c r="L16" s="72">
        <v>1.3</v>
      </c>
      <c r="M16" s="72">
        <v>8.473</v>
      </c>
      <c r="N16" s="73">
        <v>0.0822</v>
      </c>
      <c r="O16" s="74">
        <v>0.107</v>
      </c>
      <c r="P16" s="63">
        <f t="shared" si="0"/>
        <v>0.43216875000000005</v>
      </c>
      <c r="Q16" s="64">
        <f t="shared" si="1"/>
        <v>1.4245562500000002</v>
      </c>
    </row>
    <row r="17" spans="1:17" s="10" customFormat="1" ht="15" customHeight="1">
      <c r="A17" s="50" t="s">
        <v>36</v>
      </c>
      <c r="B17" s="47" t="s">
        <v>37</v>
      </c>
      <c r="C17" s="57">
        <v>8.84</v>
      </c>
      <c r="D17" s="57">
        <v>10.54</v>
      </c>
      <c r="E17" s="83">
        <v>19.5</v>
      </c>
      <c r="F17" s="75">
        <v>0.039</v>
      </c>
      <c r="G17" s="57">
        <v>0.8</v>
      </c>
      <c r="H17" s="57">
        <v>1.625</v>
      </c>
      <c r="I17" s="83">
        <v>22.75</v>
      </c>
      <c r="J17" s="75">
        <v>0.005</v>
      </c>
      <c r="K17" s="75">
        <v>0.8</v>
      </c>
      <c r="L17" s="75">
        <v>1.3</v>
      </c>
      <c r="M17" s="75">
        <v>9.993</v>
      </c>
      <c r="N17" s="76">
        <v>0.105</v>
      </c>
      <c r="O17" s="77">
        <v>0.137</v>
      </c>
      <c r="P17" s="65">
        <f t="shared" si="0"/>
        <v>0.37074375000000004</v>
      </c>
      <c r="Q17" s="66">
        <f t="shared" si="1"/>
        <v>1.22208125</v>
      </c>
    </row>
    <row r="18" spans="1:17" s="10" customFormat="1" ht="15" customHeight="1">
      <c r="A18" s="53" t="s">
        <v>38</v>
      </c>
      <c r="B18" s="54" t="s">
        <v>39</v>
      </c>
      <c r="C18" s="56">
        <v>10.14</v>
      </c>
      <c r="D18" s="56">
        <v>12.12</v>
      </c>
      <c r="E18" s="82">
        <v>17</v>
      </c>
      <c r="F18" s="72">
        <v>0.034</v>
      </c>
      <c r="G18" s="56">
        <v>0.4</v>
      </c>
      <c r="H18" s="56">
        <v>1.27</v>
      </c>
      <c r="I18" s="82">
        <v>19.54</v>
      </c>
      <c r="J18" s="72">
        <v>0.005</v>
      </c>
      <c r="K18" s="72">
        <v>0.65</v>
      </c>
      <c r="L18" s="72">
        <v>1.15</v>
      </c>
      <c r="M18" s="72">
        <v>11.46</v>
      </c>
      <c r="N18" s="73">
        <v>0.129</v>
      </c>
      <c r="O18" s="74">
        <v>0.163</v>
      </c>
      <c r="P18" s="63">
        <f t="shared" si="0"/>
        <v>0.25059131999999984</v>
      </c>
      <c r="Q18" s="64">
        <f t="shared" si="1"/>
        <v>0.8260232399999995</v>
      </c>
    </row>
    <row r="19" spans="1:17" s="10" customFormat="1" ht="15" customHeight="1" thickBot="1">
      <c r="A19" s="51" t="s">
        <v>40</v>
      </c>
      <c r="B19" s="52" t="s">
        <v>41</v>
      </c>
      <c r="C19" s="58">
        <v>11.49</v>
      </c>
      <c r="D19" s="58">
        <v>13.74</v>
      </c>
      <c r="E19" s="84">
        <v>15</v>
      </c>
      <c r="F19" s="78">
        <v>0.03</v>
      </c>
      <c r="G19" s="58">
        <v>0.4</v>
      </c>
      <c r="H19" s="58">
        <v>1.27</v>
      </c>
      <c r="I19" s="84">
        <v>17.54</v>
      </c>
      <c r="J19" s="78">
        <v>0.005</v>
      </c>
      <c r="K19" s="78">
        <v>0.5</v>
      </c>
      <c r="L19" s="78">
        <v>1</v>
      </c>
      <c r="M19" s="78">
        <v>12.99</v>
      </c>
      <c r="N19" s="79">
        <v>0.156</v>
      </c>
      <c r="O19" s="80">
        <v>0.203</v>
      </c>
      <c r="P19" s="67">
        <f t="shared" si="0"/>
        <v>0.22315931999999994</v>
      </c>
      <c r="Q19" s="68">
        <f t="shared" si="1"/>
        <v>0.7355992399999998</v>
      </c>
    </row>
    <row r="20" spans="1:4" ht="15" customHeight="1">
      <c r="A20" s="4"/>
      <c r="B20" s="4"/>
      <c r="C20" s="4"/>
      <c r="D20" s="4"/>
    </row>
    <row r="21" spans="1:4" ht="15" customHeight="1">
      <c r="A21" s="4"/>
      <c r="B21" s="4"/>
      <c r="C21" s="4"/>
      <c r="D21" s="4"/>
    </row>
    <row r="22" spans="1:4" ht="15" customHeight="1">
      <c r="A22" s="4"/>
      <c r="B22" s="4"/>
      <c r="C22" s="4"/>
      <c r="D22" s="4"/>
    </row>
    <row r="23" spans="1:4" ht="15" customHeight="1">
      <c r="A23" s="4"/>
      <c r="B23" s="4"/>
      <c r="C23" s="4"/>
      <c r="D23" s="4"/>
    </row>
    <row r="24" spans="1:4" ht="15" customHeight="1">
      <c r="A24" s="4"/>
      <c r="B24" s="4"/>
      <c r="C24" s="4"/>
      <c r="D24" s="4"/>
    </row>
    <row r="25" spans="1:4" ht="15" customHeight="1">
      <c r="A25" s="4"/>
      <c r="B25" s="4"/>
      <c r="C25" s="4"/>
      <c r="D25" s="4"/>
    </row>
    <row r="26" spans="1:4" ht="15" customHeight="1">
      <c r="A26" s="4"/>
      <c r="B26" s="4"/>
      <c r="C26" s="4"/>
      <c r="D26" s="4"/>
    </row>
    <row r="27" spans="1:4" ht="15" customHeight="1">
      <c r="A27" s="4"/>
      <c r="B27" s="4"/>
      <c r="C27" s="4"/>
      <c r="D27" s="4"/>
    </row>
    <row r="28" spans="1:4" ht="15" customHeight="1">
      <c r="A28" s="4"/>
      <c r="B28" s="4"/>
      <c r="C28" s="4"/>
      <c r="D28" s="4"/>
    </row>
    <row r="29" spans="1:4" ht="15" customHeight="1">
      <c r="A29" s="4"/>
      <c r="B29" s="4"/>
      <c r="C29" s="4"/>
      <c r="D29" s="4"/>
    </row>
    <row r="30" spans="1:4" ht="15" customHeight="1">
      <c r="A30" s="4"/>
      <c r="B30" s="4"/>
      <c r="C30" s="4"/>
      <c r="D30" s="4"/>
    </row>
    <row r="31" spans="1:4" ht="15" customHeight="1">
      <c r="A31" s="4"/>
      <c r="B31" s="4"/>
      <c r="C31" s="4"/>
      <c r="D31" s="4"/>
    </row>
    <row r="32" spans="1:4" ht="15" customHeight="1">
      <c r="A32" s="4"/>
      <c r="B32" s="4"/>
      <c r="C32" s="4"/>
      <c r="D32" s="4"/>
    </row>
    <row r="33" spans="1:4" ht="15" customHeight="1">
      <c r="A33" s="4"/>
      <c r="B33" s="4"/>
      <c r="C33" s="4"/>
      <c r="D33" s="4"/>
    </row>
    <row r="34" spans="1:4" ht="15" customHeight="1">
      <c r="A34" s="4"/>
      <c r="B34" s="4"/>
      <c r="C34" s="4"/>
      <c r="D34" s="4"/>
    </row>
    <row r="35" spans="1:4" ht="15" customHeight="1">
      <c r="A35" s="4"/>
      <c r="B35" s="4"/>
      <c r="C35" s="4"/>
      <c r="D35" s="4"/>
    </row>
    <row r="36" spans="1:4" ht="15" customHeight="1">
      <c r="A36" s="4"/>
      <c r="B36" s="4"/>
      <c r="C36" s="4"/>
      <c r="D36" s="4"/>
    </row>
    <row r="37" spans="1:4" ht="15" customHeight="1">
      <c r="A37" s="4"/>
      <c r="B37" s="4"/>
      <c r="C37" s="4"/>
      <c r="D37" s="4"/>
    </row>
    <row r="38" spans="1:4" ht="15" customHeight="1">
      <c r="A38" s="4"/>
      <c r="B38" s="4"/>
      <c r="C38" s="4"/>
      <c r="D38" s="4"/>
    </row>
    <row r="39" spans="1:4" ht="15" customHeight="1">
      <c r="A39" s="4"/>
      <c r="B39" s="4"/>
      <c r="C39" s="4"/>
      <c r="D39" s="4"/>
    </row>
    <row r="40" spans="1:4" ht="15" customHeight="1">
      <c r="A40" s="4"/>
      <c r="B40" s="4"/>
      <c r="C40" s="4"/>
      <c r="D40" s="4"/>
    </row>
    <row r="41" spans="1:4" ht="15" customHeight="1">
      <c r="A41" s="4"/>
      <c r="B41" s="4"/>
      <c r="C41" s="4"/>
      <c r="D41" s="4"/>
    </row>
    <row r="42" spans="1:4" ht="15" customHeight="1">
      <c r="A42" s="4"/>
      <c r="B42" s="4"/>
      <c r="C42" s="4"/>
      <c r="D42" s="4"/>
    </row>
    <row r="43" ht="15" customHeight="1">
      <c r="G43" s="1"/>
    </row>
    <row r="44" ht="15" customHeight="1">
      <c r="G44" s="1"/>
    </row>
    <row r="45" ht="15" customHeight="1">
      <c r="G45" s="1"/>
    </row>
    <row r="46" ht="15" customHeight="1">
      <c r="G46" s="1"/>
    </row>
    <row r="47" ht="15" customHeight="1">
      <c r="G47" s="1"/>
    </row>
    <row r="48" ht="15" customHeight="1">
      <c r="G48" s="1"/>
    </row>
    <row r="49" ht="15" customHeight="1">
      <c r="G49" s="1"/>
    </row>
    <row r="50" ht="15" customHeight="1">
      <c r="G50" s="1"/>
    </row>
    <row r="51" ht="15" customHeight="1">
      <c r="G51" s="1"/>
    </row>
    <row r="52" ht="15" customHeight="1">
      <c r="G52" s="1"/>
    </row>
    <row r="53" ht="15" customHeight="1">
      <c r="G53" s="1"/>
    </row>
    <row r="54" ht="15" customHeight="1">
      <c r="G54" s="1"/>
    </row>
    <row r="55" ht="15" customHeight="1">
      <c r="G55" s="1"/>
    </row>
    <row r="56" ht="15" customHeight="1">
      <c r="G56" s="1"/>
    </row>
    <row r="57" ht="15" customHeight="1">
      <c r="G57" s="1"/>
    </row>
    <row r="58" ht="15" customHeight="1">
      <c r="G58" s="1"/>
    </row>
    <row r="59" ht="15" customHeight="1">
      <c r="G59" s="1"/>
    </row>
    <row r="60" ht="15" customHeight="1">
      <c r="G60" s="1"/>
    </row>
    <row r="61" ht="15" customHeight="1">
      <c r="G61" s="1"/>
    </row>
    <row r="62" ht="15" customHeight="1">
      <c r="G62" s="1"/>
    </row>
    <row r="63" ht="15" customHeight="1">
      <c r="G63" s="1"/>
    </row>
  </sheetData>
  <mergeCells count="24">
    <mergeCell ref="A7:A8"/>
    <mergeCell ref="B7:B8"/>
    <mergeCell ref="A2:D4"/>
    <mergeCell ref="A6:B6"/>
    <mergeCell ref="A5:Q5"/>
    <mergeCell ref="J7:J8"/>
    <mergeCell ref="K7:L7"/>
    <mergeCell ref="D7:D8"/>
    <mergeCell ref="E7:E8"/>
    <mergeCell ref="E6:G6"/>
    <mergeCell ref="P6:Q6"/>
    <mergeCell ref="P7:P8"/>
    <mergeCell ref="Q7:Q8"/>
    <mergeCell ref="M6:O6"/>
    <mergeCell ref="M7:M8"/>
    <mergeCell ref="N7:N8"/>
    <mergeCell ref="O7:O8"/>
    <mergeCell ref="C6:D6"/>
    <mergeCell ref="I6:L6"/>
    <mergeCell ref="C7:C8"/>
    <mergeCell ref="F7:F8"/>
    <mergeCell ref="G7:G8"/>
    <mergeCell ref="H6:H8"/>
    <mergeCell ref="I7:I8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2006-04-13T02:54:59Z</dcterms:modified>
  <cp:category/>
  <cp:version/>
  <cp:contentType/>
  <cp:contentStatus/>
</cp:coreProperties>
</file>